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<sst xmlns="http://schemas.openxmlformats.org/spreadsheetml/2006/main" count="177" uniqueCount="131">
  <si>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</si>
  <si>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</si>
  <si>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</si>
  <si>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</si>
  <si>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</si>
  <si>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</si>
  <si>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</si>
  <si>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</si>
  <si>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</si>
  <si>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</si>
  <si>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</si>
  <si>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</si>
  <si>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</si>
  <si>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</si>
  <si>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</si>
  <si>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</si>
  <si>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</si>
  <si>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</si>
  <si>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</si>
  <si>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</si>
  <si>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</si>
  <si>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</si>
  <si>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</si>
  <si>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</si>
  <si>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</si>
  <si>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</si>
  <si>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</si>
  <si>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</si>
  <si>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</si>
  <si>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</si>
  <si>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</si>
  <si>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</si>
  <si>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</si>
  <si>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</si>
  <si>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</si>
  <si>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</si>
  <si>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</si>
  <si>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</si>
  <si>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</si>
  <si>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</si>
  <si>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</si>
  <si>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</si>
  <si>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</si>
  <si>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</si>
  <si>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</si>
  <si>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</si>
  <si>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</si>
  <si>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</si>
  <si>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</si>
  <si>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</si>
  <si>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</si>
  <si>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</si>
  <si>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</si>
  <si>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</si>
  <si>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</si>
  <si>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</si>
  <si>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</si>
  <si>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</si>
  <si>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</si>
  <si>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</si>
  <si>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</si>
  <si>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</si>
  <si>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</si>
  <si>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</si>
  <si>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</si>
  <si>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</si>
  <si>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</si>
  <si>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</si>
  <si>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</si>
  <si>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</si>
  <si>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</si>
  <si>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</si>
  <si>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</si>
  <si>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</si>
  <si>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</si>
  <si>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</si>
  <si>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</si>
  <si>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</si>
  <si>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</si>
  <si>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</si>
  <si>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</si>
  <si>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</si>
  <si>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</si>
  <si>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</si>
  <si>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</si>
  <si>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</si>
  <si>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</si>
  <si>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</si>
  <si>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</si>
  <si>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</si>
  <si>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</si>
  <si>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</si>
  <si>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</si>
  <si>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</si>
  <si>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</si>
  <si>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</si>
  <si>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</si>
  <si>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</si>
  <si>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</si>
  <si>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</si>
  <si>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</si>
  <si>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</si>
  <si>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</si>
  <si>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</si>
  <si>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</si>
  <si>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</si>
  <si>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</si>
  <si>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</si>
  <si>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</si>
  <si>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</si>
  <si>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</si>
  <si>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</si>
  <si>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</si>
  <si>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</si>
  <si>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</si>
  <si>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</si>
  <si>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</si>
  <si>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</si>
  <si>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</si>
  <si>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</si>
  <si>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</si>
  <si>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</si>
  <si>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</si>
  <si>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</si>
  <si>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</si>
  <si>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</si>
  <si>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</si>
  <si>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</si>
  <si>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</si>
  <si>
    <t>3.12</t>
  </si>
  <si>
    <t>Прочие расходы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</si>
</sst>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 locked="0"/>
    </xf>
    <xf numFmtId="165" fontId="7" fillId="34" borderId="10" xfId="0" applyNumberFormat="1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27" customWidth="1"/>
    <col min="6" max="6" width="25.625" style="1" customWidth="1"/>
    <col min="7" max="7" width="9.875" style="1" bestFit="1" customWidth="1"/>
    <col min="8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9" t="s">
        <v>128</v>
      </c>
      <c r="B3" s="40"/>
      <c r="C3" s="40"/>
      <c r="D3" s="40"/>
      <c r="E3" s="40"/>
      <c r="F3" s="41"/>
    </row>
    <row r="4" spans="1:6" ht="33" customHeight="1" thickBot="1">
      <c r="A4" s="20"/>
      <c r="B4" s="46" t="s">
        <v>127</v>
      </c>
      <c r="C4" s="46"/>
      <c r="D4" s="46"/>
      <c r="E4" s="46"/>
      <c r="F4" s="20"/>
    </row>
    <row r="5" spans="1:6" ht="23.25" customHeight="1">
      <c r="A5" s="20"/>
      <c r="B5" s="47" t="s">
        <v>121</v>
      </c>
      <c r="C5" s="47"/>
      <c r="D5" s="47"/>
      <c r="E5" s="47"/>
      <c r="F5" s="20"/>
    </row>
    <row r="6" spans="1:6" ht="12" customHeight="1">
      <c r="A6" s="5"/>
      <c r="B6" s="5"/>
      <c r="C6" s="5"/>
      <c r="D6" s="5"/>
      <c r="E6" s="26"/>
      <c r="F6" s="21"/>
    </row>
    <row r="7" spans="1:6" ht="31.5">
      <c r="A7" s="3" t="s">
        <v>0</v>
      </c>
      <c r="B7" s="3" t="s">
        <v>1</v>
      </c>
      <c r="C7" s="3" t="s">
        <v>2</v>
      </c>
      <c r="D7" s="42" t="s">
        <v>122</v>
      </c>
      <c r="E7" s="43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4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v>28858.65</v>
      </c>
      <c r="E11" s="8">
        <v>27858.355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8">
        <f>D13+D20+D23+D24+D26+D27+D28+D29+D32+D35+D40+D41</f>
        <v>29308.307</v>
      </c>
      <c r="E12" s="8">
        <f>E13+E20+E23+E24+E26+E27+E28+E29+E32+E35+E40+E41</f>
        <v>26460.547000000002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23">
        <v>21085.07</v>
      </c>
      <c r="E13" s="28">
        <f>E17</f>
        <v>19031.272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23"/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2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2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21085.07</v>
      </c>
      <c r="E17" s="8">
        <v>19031.272</v>
      </c>
      <c r="F17" s="10"/>
    </row>
    <row r="18" spans="1:6" s="7" customFormat="1" ht="15.75">
      <c r="A18" s="6"/>
      <c r="B18" s="2" t="s">
        <v>90</v>
      </c>
      <c r="C18" s="3" t="s">
        <v>91</v>
      </c>
      <c r="D18" s="23">
        <v>2961.27</v>
      </c>
      <c r="E18" s="8">
        <v>2672.427</v>
      </c>
      <c r="F18" s="10"/>
    </row>
    <row r="19" spans="1:6" s="7" customFormat="1" ht="15.75">
      <c r="A19" s="6"/>
      <c r="B19" s="2" t="s">
        <v>92</v>
      </c>
      <c r="C19" s="3" t="s">
        <v>93</v>
      </c>
      <c r="D19" s="23">
        <f>(6.93+7.3)/2</f>
        <v>7.115</v>
      </c>
      <c r="E19" s="8">
        <v>7.12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E20" s="8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3"/>
      <c r="E21" s="29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23"/>
      <c r="E22" s="29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23"/>
      <c r="E23" s="29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23"/>
      <c r="E24" s="29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23"/>
      <c r="E25" s="29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23"/>
      <c r="E26" s="29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224.12</v>
      </c>
      <c r="E27" s="33">
        <v>256.347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23"/>
      <c r="E28" s="29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507.17</v>
      </c>
      <c r="E29" s="33">
        <f>E30+E31</f>
        <v>45.646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43.99</v>
      </c>
      <c r="E30" s="33">
        <f>32.049+4.141</f>
        <v>36.19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13.28</v>
      </c>
      <c r="E31" s="33">
        <v>9.456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1090.38</v>
      </c>
      <c r="E32" s="33">
        <v>771.861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575.4</v>
      </c>
      <c r="E33" s="38">
        <v>407.32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173.77</v>
      </c>
      <c r="E34" s="38">
        <v>123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D36</f>
        <v>967.632</v>
      </c>
      <c r="E35" s="33">
        <f>E36+E37+E38+E39</f>
        <v>967.243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967.632</v>
      </c>
      <c r="E36" s="33">
        <v>967.243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23"/>
      <c r="E37" s="33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23"/>
      <c r="E38" s="33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23"/>
      <c r="E39" s="33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f>4886.36</f>
        <v>4886.36</v>
      </c>
      <c r="E40" s="33">
        <v>4886.359</v>
      </c>
      <c r="F40" s="10"/>
    </row>
    <row r="41" spans="1:6" s="7" customFormat="1" ht="15.75">
      <c r="A41" s="6" t="s">
        <v>129</v>
      </c>
      <c r="B41" s="2" t="s">
        <v>130</v>
      </c>
      <c r="C41" s="3" t="s">
        <v>8</v>
      </c>
      <c r="D41" s="23">
        <f>74.95+445.12+1.01+2.44+1.07+0.025+22.96</f>
        <v>547.5750000000002</v>
      </c>
      <c r="E41" s="33">
        <f>408.028+6.341+87.45</f>
        <v>501.819</v>
      </c>
      <c r="F41" s="10"/>
    </row>
    <row r="42" spans="1:6" s="7" customFormat="1" ht="31.5">
      <c r="A42" s="6" t="s">
        <v>5</v>
      </c>
      <c r="B42" s="2" t="s">
        <v>58</v>
      </c>
      <c r="C42" s="3" t="s">
        <v>8</v>
      </c>
      <c r="D42" s="23">
        <v>0</v>
      </c>
      <c r="E42" s="33">
        <f>E11-E12</f>
        <v>1397.8079999999973</v>
      </c>
      <c r="F42" s="10"/>
    </row>
    <row r="43" spans="1:6" s="7" customFormat="1" ht="31.5">
      <c r="A43" s="6" t="s">
        <v>6</v>
      </c>
      <c r="B43" s="2" t="s">
        <v>59</v>
      </c>
      <c r="C43" s="3" t="s">
        <v>8</v>
      </c>
      <c r="D43" s="23">
        <f>D42*0.8</f>
        <v>0</v>
      </c>
      <c r="E43" s="33"/>
      <c r="F43" s="10"/>
    </row>
    <row r="44" spans="1:6" s="7" customFormat="1" ht="94.5">
      <c r="A44" s="6" t="s">
        <v>60</v>
      </c>
      <c r="B44" s="2" t="s">
        <v>61</v>
      </c>
      <c r="C44" s="3" t="s">
        <v>8</v>
      </c>
      <c r="D44" s="23"/>
      <c r="E44" s="33"/>
      <c r="F44" s="10"/>
    </row>
    <row r="45" spans="1:6" s="7" customFormat="1" ht="31.5">
      <c r="A45" s="6" t="s">
        <v>87</v>
      </c>
      <c r="B45" s="2" t="s">
        <v>96</v>
      </c>
      <c r="C45" s="3" t="s">
        <v>8</v>
      </c>
      <c r="D45" s="23"/>
      <c r="E45" s="33"/>
      <c r="F45" s="10"/>
    </row>
    <row r="46" spans="1:6" s="7" customFormat="1" ht="31.5">
      <c r="A46" s="6" t="s">
        <v>97</v>
      </c>
      <c r="B46" s="2" t="s">
        <v>98</v>
      </c>
      <c r="C46" s="3" t="s">
        <v>8</v>
      </c>
      <c r="D46" s="23"/>
      <c r="E46" s="33"/>
      <c r="F46" s="10"/>
    </row>
    <row r="47" spans="1:6" s="7" customFormat="1" ht="31.5">
      <c r="A47" s="6" t="s">
        <v>99</v>
      </c>
      <c r="B47" s="2" t="s">
        <v>100</v>
      </c>
      <c r="C47" s="3" t="s">
        <v>8</v>
      </c>
      <c r="D47" s="23"/>
      <c r="E47" s="33"/>
      <c r="F47" s="10"/>
    </row>
    <row r="48" spans="1:6" s="7" customFormat="1" ht="15.75">
      <c r="A48" s="6" t="s">
        <v>62</v>
      </c>
      <c r="B48" s="2" t="s">
        <v>63</v>
      </c>
      <c r="C48" s="3" t="s">
        <v>64</v>
      </c>
      <c r="D48" s="23"/>
      <c r="E48" s="34"/>
      <c r="F48" s="10"/>
    </row>
    <row r="49" spans="1:6" s="7" customFormat="1" ht="15.75">
      <c r="A49" s="6" t="s">
        <v>65</v>
      </c>
      <c r="B49" s="2" t="s">
        <v>66</v>
      </c>
      <c r="C49" s="3" t="s">
        <v>64</v>
      </c>
      <c r="D49" s="23">
        <v>2961.27</v>
      </c>
      <c r="E49" s="34">
        <f>E50+E51</f>
        <v>2676.391</v>
      </c>
      <c r="F49" s="10"/>
    </row>
    <row r="50" spans="1:6" s="7" customFormat="1" ht="15.75">
      <c r="A50" s="6" t="s">
        <v>101</v>
      </c>
      <c r="B50" s="2" t="s">
        <v>12</v>
      </c>
      <c r="C50" s="3" t="s">
        <v>64</v>
      </c>
      <c r="D50" s="23"/>
      <c r="E50" s="33"/>
      <c r="F50" s="10"/>
    </row>
    <row r="51" spans="1:6" s="7" customFormat="1" ht="15.75">
      <c r="A51" s="6" t="s">
        <v>102</v>
      </c>
      <c r="B51" s="2" t="s">
        <v>14</v>
      </c>
      <c r="C51" s="3" t="s">
        <v>64</v>
      </c>
      <c r="D51" s="23">
        <v>2961.27</v>
      </c>
      <c r="E51" s="33">
        <v>2676.391</v>
      </c>
      <c r="F51" s="10"/>
    </row>
    <row r="52" spans="1:6" s="7" customFormat="1" ht="31.5">
      <c r="A52" s="6" t="s">
        <v>67</v>
      </c>
      <c r="B52" s="2" t="s">
        <v>68</v>
      </c>
      <c r="C52" s="3" t="s">
        <v>64</v>
      </c>
      <c r="D52" s="23"/>
      <c r="E52" s="33"/>
      <c r="F52" s="10"/>
    </row>
    <row r="53" spans="1:6" s="7" customFormat="1" ht="31.5">
      <c r="A53" s="6" t="s">
        <v>69</v>
      </c>
      <c r="B53" s="2" t="s">
        <v>70</v>
      </c>
      <c r="C53" s="3" t="s">
        <v>64</v>
      </c>
      <c r="D53" s="23">
        <f>D54+D55</f>
        <v>2670.18</v>
      </c>
      <c r="E53" s="35">
        <f>E54+E55</f>
        <v>0</v>
      </c>
      <c r="F53" s="10"/>
    </row>
    <row r="54" spans="1:7" s="7" customFormat="1" ht="15.75">
      <c r="A54" s="6" t="s">
        <v>103</v>
      </c>
      <c r="B54" s="2" t="s">
        <v>71</v>
      </c>
      <c r="C54" s="3" t="s">
        <v>64</v>
      </c>
      <c r="D54" s="23">
        <v>1697.33</v>
      </c>
      <c r="E54" s="36"/>
      <c r="F54" s="10"/>
      <c r="G54" s="25"/>
    </row>
    <row r="55" spans="1:7" s="7" customFormat="1" ht="15.75">
      <c r="A55" s="6" t="s">
        <v>104</v>
      </c>
      <c r="B55" s="2" t="s">
        <v>72</v>
      </c>
      <c r="C55" s="3" t="s">
        <v>64</v>
      </c>
      <c r="D55" s="23">
        <v>972.85</v>
      </c>
      <c r="E55" s="37"/>
      <c r="F55" s="10"/>
      <c r="G55" s="25"/>
    </row>
    <row r="56" spans="1:7" s="7" customFormat="1" ht="15.75">
      <c r="A56" s="6" t="s">
        <v>73</v>
      </c>
      <c r="B56" s="2" t="s">
        <v>74</v>
      </c>
      <c r="C56" s="3" t="s">
        <v>75</v>
      </c>
      <c r="D56" s="24">
        <v>0.098</v>
      </c>
      <c r="E56" s="37"/>
      <c r="F56" s="10"/>
      <c r="G56" s="25"/>
    </row>
    <row r="57" spans="1:6" s="7" customFormat="1" ht="31.5">
      <c r="A57" s="6" t="s">
        <v>76</v>
      </c>
      <c r="B57" s="2" t="s">
        <v>77</v>
      </c>
      <c r="C57" s="3" t="s">
        <v>78</v>
      </c>
      <c r="D57" s="23">
        <v>37.757</v>
      </c>
      <c r="E57" s="37"/>
      <c r="F57" s="10"/>
    </row>
    <row r="58" spans="1:6" s="7" customFormat="1" ht="15.75">
      <c r="A58" s="6" t="s">
        <v>79</v>
      </c>
      <c r="B58" s="2" t="s">
        <v>80</v>
      </c>
      <c r="C58" s="3" t="s">
        <v>81</v>
      </c>
      <c r="D58" s="23"/>
      <c r="E58" s="29"/>
      <c r="F58" s="10"/>
    </row>
    <row r="59" spans="1:6" s="7" customFormat="1" ht="31.5">
      <c r="A59" s="6" t="s">
        <v>82</v>
      </c>
      <c r="B59" s="2" t="s">
        <v>83</v>
      </c>
      <c r="C59" s="3" t="s">
        <v>81</v>
      </c>
      <c r="D59" s="23"/>
      <c r="E59" s="29"/>
      <c r="F59" s="10"/>
    </row>
    <row r="60" spans="1:6" s="7" customFormat="1" ht="52.5" customHeight="1">
      <c r="A60" s="6" t="s">
        <v>105</v>
      </c>
      <c r="B60" s="2" t="s">
        <v>106</v>
      </c>
      <c r="C60" s="3" t="s">
        <v>84</v>
      </c>
      <c r="D60" s="23"/>
      <c r="E60" s="29"/>
      <c r="F60" s="10"/>
    </row>
    <row r="61" spans="1:6" s="7" customFormat="1" ht="31.5">
      <c r="A61" s="6" t="s">
        <v>107</v>
      </c>
      <c r="B61" s="2" t="s">
        <v>85</v>
      </c>
      <c r="C61" s="3" t="s">
        <v>64</v>
      </c>
      <c r="D61" s="23">
        <f>D62</f>
        <v>21</v>
      </c>
      <c r="E61" s="23">
        <f>E62</f>
        <v>9.756</v>
      </c>
      <c r="F61" s="10"/>
    </row>
    <row r="62" spans="1:6" s="7" customFormat="1" ht="31.5">
      <c r="A62" s="6" t="s">
        <v>108</v>
      </c>
      <c r="B62" s="2" t="s">
        <v>86</v>
      </c>
      <c r="C62" s="3" t="s">
        <v>64</v>
      </c>
      <c r="D62" s="23">
        <v>21</v>
      </c>
      <c r="E62" s="8">
        <v>9.756</v>
      </c>
      <c r="F62" s="10"/>
    </row>
    <row r="63" spans="1:6" s="7" customFormat="1" ht="81.75" customHeight="1">
      <c r="A63" s="6" t="s">
        <v>109</v>
      </c>
      <c r="B63" s="2" t="s">
        <v>110</v>
      </c>
      <c r="C63" s="3" t="s">
        <v>75</v>
      </c>
      <c r="D63" s="23"/>
      <c r="E63" s="8"/>
      <c r="F63" s="10"/>
    </row>
    <row r="64" spans="1:6" s="7" customFormat="1" ht="15.75">
      <c r="A64" s="15" t="s">
        <v>123</v>
      </c>
      <c r="B64" s="16" t="s">
        <v>111</v>
      </c>
      <c r="C64" s="44"/>
      <c r="D64" s="44"/>
      <c r="E64" s="44"/>
      <c r="F64" s="44"/>
    </row>
    <row r="65" spans="1:6" s="7" customFormat="1" ht="15.75">
      <c r="A65" s="15"/>
      <c r="B65" s="16" t="s">
        <v>112</v>
      </c>
      <c r="C65" s="44"/>
      <c r="D65" s="44"/>
      <c r="E65" s="44"/>
      <c r="F65" s="44"/>
    </row>
    <row r="66" spans="1:6" s="7" customFormat="1" ht="15.75">
      <c r="A66" s="15"/>
      <c r="B66" s="16" t="s">
        <v>113</v>
      </c>
      <c r="C66" s="44"/>
      <c r="D66" s="44"/>
      <c r="E66" s="44"/>
      <c r="F66" s="44"/>
    </row>
    <row r="67" spans="1:6" s="7" customFormat="1" ht="15.75">
      <c r="A67" s="15"/>
      <c r="B67" s="16" t="s">
        <v>114</v>
      </c>
      <c r="C67" s="44"/>
      <c r="D67" s="44"/>
      <c r="E67" s="44"/>
      <c r="F67" s="44"/>
    </row>
    <row r="68" spans="1:6" s="7" customFormat="1" ht="31.5">
      <c r="A68" s="15"/>
      <c r="B68" s="16" t="s">
        <v>115</v>
      </c>
      <c r="C68" s="44"/>
      <c r="D68" s="44"/>
      <c r="E68" s="44"/>
      <c r="F68" s="44"/>
    </row>
    <row r="69" spans="1:6" s="7" customFormat="1" ht="15.75">
      <c r="A69" s="15"/>
      <c r="B69" s="16" t="s">
        <v>116</v>
      </c>
      <c r="C69" s="44"/>
      <c r="D69" s="44"/>
      <c r="E69" s="44"/>
      <c r="F69" s="44"/>
    </row>
    <row r="70" spans="1:5" s="7" customFormat="1" ht="15.75">
      <c r="A70" s="17"/>
      <c r="B70" s="18"/>
      <c r="C70" s="17"/>
      <c r="D70" s="17"/>
      <c r="E70" s="30"/>
    </row>
    <row r="71" spans="1:6" s="7" customFormat="1" ht="30.75" customHeight="1">
      <c r="A71" s="48" t="s">
        <v>125</v>
      </c>
      <c r="B71" s="48"/>
      <c r="C71" s="48"/>
      <c r="D71" s="48"/>
      <c r="E71" s="48"/>
      <c r="F71" s="48"/>
    </row>
    <row r="72" spans="1:6" s="7" customFormat="1" ht="17.25" customHeight="1">
      <c r="A72" s="22"/>
      <c r="B72" s="22"/>
      <c r="C72" s="22"/>
      <c r="D72" s="22"/>
      <c r="E72" s="31"/>
      <c r="F72" s="22"/>
    </row>
    <row r="73" spans="1:6" s="7" customFormat="1" ht="39.75" customHeight="1">
      <c r="A73" s="45" t="s">
        <v>124</v>
      </c>
      <c r="B73" s="45"/>
      <c r="C73" s="45"/>
      <c r="D73" s="45"/>
      <c r="E73" s="45"/>
      <c r="F73" s="45"/>
    </row>
    <row r="74" spans="1:6" ht="15.75">
      <c r="A74" s="19"/>
      <c r="B74" s="19"/>
      <c r="C74" s="19"/>
      <c r="D74" s="19"/>
      <c r="E74" s="32"/>
      <c r="F74" s="19"/>
    </row>
    <row r="75" spans="1:6" ht="15.75">
      <c r="A75" s="19"/>
      <c r="B75" s="19"/>
      <c r="C75" s="19"/>
      <c r="D75" s="19"/>
      <c r="E75" s="32"/>
      <c r="F75" s="19"/>
    </row>
    <row r="76" spans="1:6" ht="15.75">
      <c r="A76" s="19"/>
      <c r="B76" s="19"/>
      <c r="C76" s="19"/>
      <c r="D76" s="19"/>
      <c r="E76" s="32"/>
      <c r="F76" s="19"/>
    </row>
    <row r="77" spans="1:6" ht="15.75">
      <c r="A77" s="19"/>
      <c r="B77" s="19"/>
      <c r="C77" s="19"/>
      <c r="D77" s="19"/>
      <c r="E77" s="32"/>
      <c r="F77" s="19"/>
    </row>
    <row r="78" spans="1:6" ht="15.75">
      <c r="A78" s="19"/>
      <c r="B78" s="19"/>
      <c r="C78" s="19"/>
      <c r="D78" s="19"/>
      <c r="E78" s="32"/>
      <c r="F78" s="19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D12 E11:E60 E62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2012-12-12T06:05:38Z</cp:lastPrinted>
  <dcterms:created xsi:type="dcterms:W3CDTF">2010-05-25T03:00:19Z</dcterms:created>
  <dcterms:modified xsi:type="dcterms:W3CDTF">2015-03-26T03:24:58Z</dcterms:modified>
  <cp:category/>
  <cp:version/>
  <cp:contentType/>
  <cp:contentStatus/>
</cp:coreProperties>
</file>